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<sst xmlns="http://schemas.openxmlformats.org/spreadsheetml/2006/main" count="215" uniqueCount="90">
  <si>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</si>
  <si>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</si>
  <si>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</si>
  <si>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</si>
  <si>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</si>
  <si>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</si>
  <si>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</si>
  <si>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</si>
  <si>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</si>
  <si>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</si>
  <si>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</si>
  <si>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</si>
  <si>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</si>
  <si>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</si>
  <si>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</si>
  <si>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</si>
  <si>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</si>
  <si>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</si>
  <si>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</si>
  <si>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</si>
  <si>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</si>
  <si>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</si>
  <si>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</si>
  <si>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</si>
  <si>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</si>
  <si>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</si>
  <si>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</si>
  <si>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</si>
  <si>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</si>
  <si>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</si>
  <si>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</si>
  <si>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</si>
  <si>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</si>
  <si>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</si>
  <si>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</si>
  <si>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</si>
  <si>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</si>
  <si>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</si>
  <si>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</si>
  <si>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</si>
  <si>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</si>
  <si>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</si>
  <si>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</si>
  <si>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</si>
  <si>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</si>
  <si>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</si>
  <si>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</si>
  <si>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</si>
  <si>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</si>
  <si>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</si>
  <si>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</si>
  <si>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</si>
  <si>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</si>
  <si>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</si>
  <si>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</si>
  <si>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</si>
  <si>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</si>
  <si>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</si>
  <si>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</si>
  <si>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</si>
  <si>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</si>
  <si>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</si>
  <si>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</si>
  <si>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</si>
  <si>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</si>
  <si>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</si>
  <si>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</si>
  <si>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</si>
  <si>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</si>
  <si>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</si>
  <si>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</si>
  <si>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</si>
  <si>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</si>
  <si>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</si>
  <si>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</si>
  <si>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</si>
  <si>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</si>
  <si>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</si>
  <si>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</si>
  <si>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</si>
  <si>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</si>
  <si>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</si>
  <si>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</si>
  <si>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</si>
  <si>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</si>
  <si>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</si>
  <si>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</si>
  <si>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февраль 2018год.</t>
  </si>
  <si>
    <t>ремонт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</si>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</sst>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S49" sqref="S4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60" customHeight="1">
      <c r="A2" s="25" t="s">
        <v>0</v>
      </c>
      <c r="B2" s="26" t="s">
        <v>1</v>
      </c>
      <c r="C2" s="27" t="s">
        <v>2</v>
      </c>
      <c r="D2" s="22" t="s">
        <v>3</v>
      </c>
      <c r="E2" s="22"/>
      <c r="F2" s="22"/>
      <c r="G2" s="22"/>
      <c r="H2" s="22"/>
      <c r="I2" s="22" t="s">
        <v>4</v>
      </c>
      <c r="J2" s="22"/>
      <c r="K2" s="22"/>
      <c r="L2" s="22"/>
      <c r="M2" s="22" t="s">
        <v>5</v>
      </c>
      <c r="N2" s="22"/>
      <c r="O2" s="22"/>
      <c r="P2" s="22"/>
      <c r="Q2" s="22" t="s">
        <v>6</v>
      </c>
    </row>
    <row r="3" spans="1:17" ht="15" customHeight="1">
      <c r="A3" s="25"/>
      <c r="B3" s="26"/>
      <c r="C3" s="27"/>
      <c r="D3" s="28" t="s">
        <v>7</v>
      </c>
      <c r="E3" s="28"/>
      <c r="F3" s="28" t="s">
        <v>8</v>
      </c>
      <c r="G3" s="28"/>
      <c r="H3" s="1" t="s">
        <v>9</v>
      </c>
      <c r="I3" s="22" t="s">
        <v>10</v>
      </c>
      <c r="J3" s="22"/>
      <c r="K3" s="22" t="s">
        <v>11</v>
      </c>
      <c r="L3" s="22"/>
      <c r="M3" s="22" t="s">
        <v>12</v>
      </c>
      <c r="N3" s="22"/>
      <c r="O3" s="22"/>
      <c r="P3" s="22"/>
      <c r="Q3" s="22"/>
    </row>
    <row r="4" spans="1:17" ht="35.25" customHeight="1">
      <c r="A4" s="25"/>
      <c r="B4" s="26"/>
      <c r="C4" s="27"/>
      <c r="D4" s="22" t="s">
        <v>13</v>
      </c>
      <c r="E4" s="22" t="s">
        <v>14</v>
      </c>
      <c r="F4" s="22" t="s">
        <v>15</v>
      </c>
      <c r="G4" s="22" t="s">
        <v>14</v>
      </c>
      <c r="H4" s="22" t="s">
        <v>14</v>
      </c>
      <c r="I4" s="22" t="s">
        <v>16</v>
      </c>
      <c r="J4" s="22" t="s">
        <v>17</v>
      </c>
      <c r="K4" s="22" t="s">
        <v>16</v>
      </c>
      <c r="L4" s="22" t="s">
        <v>17</v>
      </c>
      <c r="M4" s="1" t="s">
        <v>16</v>
      </c>
      <c r="N4" s="1" t="s">
        <v>17</v>
      </c>
      <c r="O4" s="22" t="s">
        <v>18</v>
      </c>
      <c r="P4" s="22"/>
      <c r="Q4" s="22"/>
    </row>
    <row r="5" spans="1:17" ht="15">
      <c r="A5" s="25"/>
      <c r="B5" s="26"/>
      <c r="C5" s="27"/>
      <c r="D5" s="22"/>
      <c r="E5" s="22"/>
      <c r="F5" s="22"/>
      <c r="G5" s="22"/>
      <c r="H5" s="22"/>
      <c r="I5" s="22"/>
      <c r="J5" s="22"/>
      <c r="K5" s="22"/>
      <c r="L5" s="22"/>
      <c r="M5" s="1" t="s">
        <v>19</v>
      </c>
      <c r="N5" s="1" t="s">
        <v>19</v>
      </c>
      <c r="O5" s="1" t="s">
        <v>19</v>
      </c>
      <c r="P5" s="1" t="s">
        <v>20</v>
      </c>
      <c r="Q5" s="22"/>
    </row>
    <row r="6" spans="1:17" ht="15">
      <c r="A6" s="1">
        <v>1</v>
      </c>
      <c r="B6" s="2" t="s">
        <v>21</v>
      </c>
      <c r="C6" s="3" t="s">
        <v>22</v>
      </c>
      <c r="D6" s="4">
        <v>43123</v>
      </c>
      <c r="E6" s="9">
        <v>5068</v>
      </c>
      <c r="F6" s="4">
        <v>43152</v>
      </c>
      <c r="G6" s="9">
        <v>5429</v>
      </c>
      <c r="H6" s="5">
        <f aca="true" t="shared" si="0" ref="H6:H70">G6-E6</f>
        <v>361</v>
      </c>
      <c r="I6" s="5">
        <v>674199</v>
      </c>
      <c r="J6" s="5">
        <v>705400</v>
      </c>
      <c r="K6" s="5">
        <v>689037</v>
      </c>
      <c r="L6" s="5">
        <v>721070</v>
      </c>
      <c r="M6" s="6">
        <v>22965</v>
      </c>
      <c r="N6" s="6">
        <v>23660</v>
      </c>
      <c r="O6" s="6">
        <f>N6-M6</f>
        <v>695</v>
      </c>
      <c r="P6" s="6">
        <f>O6/24</f>
        <v>28.958333333333332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43123</v>
      </c>
      <c r="E7" s="9">
        <v>3325</v>
      </c>
      <c r="F7" s="4">
        <v>43152</v>
      </c>
      <c r="G7" s="9">
        <v>3407</v>
      </c>
      <c r="H7" s="5" t="s">
        <v>89</v>
      </c>
      <c r="I7" s="5">
        <v>199132</v>
      </c>
      <c r="J7" s="5">
        <v>207033</v>
      </c>
      <c r="K7" s="5">
        <v>160507</v>
      </c>
      <c r="L7" s="5">
        <v>167791</v>
      </c>
      <c r="M7" s="6">
        <v>22965</v>
      </c>
      <c r="N7" s="6">
        <v>23660</v>
      </c>
      <c r="O7" s="6">
        <f>N7-M7</f>
        <v>695</v>
      </c>
      <c r="P7" s="6">
        <f>O7/24</f>
        <v>28.958333333333332</v>
      </c>
      <c r="Q7" s="5" t="s">
        <v>89</v>
      </c>
    </row>
    <row r="8" spans="1:17" ht="15">
      <c r="A8" s="1">
        <v>3</v>
      </c>
      <c r="B8" s="2" t="s">
        <v>85</v>
      </c>
      <c r="C8" s="3" t="s">
        <v>82</v>
      </c>
      <c r="D8" s="4">
        <v>43123</v>
      </c>
      <c r="E8" s="9">
        <v>4442</v>
      </c>
      <c r="F8" s="4">
        <v>43152</v>
      </c>
      <c r="G8" s="9">
        <v>4800</v>
      </c>
      <c r="H8" s="5">
        <f t="shared" si="0"/>
        <v>358</v>
      </c>
      <c r="I8" s="5">
        <v>431721</v>
      </c>
      <c r="J8" s="5">
        <v>459033</v>
      </c>
      <c r="K8" s="5">
        <v>404970</v>
      </c>
      <c r="L8" s="5">
        <v>432271</v>
      </c>
      <c r="M8" s="6">
        <v>20633</v>
      </c>
      <c r="N8" s="6">
        <v>21329</v>
      </c>
      <c r="O8" s="6">
        <f aca="true" t="shared" si="1" ref="O8:O70">N8-M8</f>
        <v>696</v>
      </c>
      <c r="P8" s="6">
        <f aca="true" t="shared" si="2" ref="P8:P70">O8/24</f>
        <v>29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43123</v>
      </c>
      <c r="E9" s="9">
        <v>1825</v>
      </c>
      <c r="F9" s="4">
        <v>43152</v>
      </c>
      <c r="G9" s="9">
        <v>1936</v>
      </c>
      <c r="H9" s="5">
        <f t="shared" si="0"/>
        <v>111</v>
      </c>
      <c r="I9" s="5">
        <v>115623</v>
      </c>
      <c r="J9" s="5">
        <v>123354</v>
      </c>
      <c r="K9" s="5">
        <v>97043</v>
      </c>
      <c r="L9" s="5">
        <v>103767</v>
      </c>
      <c r="M9" s="6">
        <v>13606</v>
      </c>
      <c r="N9" s="6">
        <v>14302</v>
      </c>
      <c r="O9" s="6">
        <f t="shared" si="1"/>
        <v>696</v>
      </c>
      <c r="P9" s="6">
        <f t="shared" si="2"/>
        <v>29</v>
      </c>
      <c r="Q9" s="5">
        <f>(J9-I9)-(L9-K9)</f>
        <v>1007</v>
      </c>
    </row>
    <row r="10" spans="1:17" ht="15">
      <c r="A10" s="1">
        <v>5</v>
      </c>
      <c r="B10" s="2" t="s">
        <v>23</v>
      </c>
      <c r="C10" s="3" t="s">
        <v>22</v>
      </c>
      <c r="D10" s="4">
        <v>43123</v>
      </c>
      <c r="E10" s="9">
        <v>1304</v>
      </c>
      <c r="F10" s="4">
        <v>43152</v>
      </c>
      <c r="G10" s="9">
        <v>1394</v>
      </c>
      <c r="H10" s="5">
        <f t="shared" si="0"/>
        <v>90</v>
      </c>
      <c r="I10" s="5">
        <v>112725</v>
      </c>
      <c r="J10" s="5">
        <v>117911</v>
      </c>
      <c r="K10" s="5">
        <v>112683</v>
      </c>
      <c r="L10" s="5">
        <v>117859</v>
      </c>
      <c r="M10" s="6">
        <v>22965</v>
      </c>
      <c r="N10" s="6">
        <v>23660</v>
      </c>
      <c r="O10" s="6">
        <f t="shared" si="1"/>
        <v>695</v>
      </c>
      <c r="P10" s="6">
        <f t="shared" si="2"/>
        <v>28.958333333333332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43123</v>
      </c>
      <c r="E11" s="10">
        <v>2840</v>
      </c>
      <c r="F11" s="4">
        <v>43152</v>
      </c>
      <c r="G11" s="10">
        <v>2984</v>
      </c>
      <c r="H11" s="5">
        <f t="shared" si="0"/>
        <v>144</v>
      </c>
      <c r="I11" s="5">
        <v>393298</v>
      </c>
      <c r="J11" s="5">
        <v>408516</v>
      </c>
      <c r="K11" s="5">
        <v>392700</v>
      </c>
      <c r="L11" s="5">
        <v>407874</v>
      </c>
      <c r="M11" s="6">
        <v>32083</v>
      </c>
      <c r="N11" s="6">
        <v>32779</v>
      </c>
      <c r="O11" s="6">
        <f t="shared" si="1"/>
        <v>696</v>
      </c>
      <c r="P11" s="6">
        <f t="shared" si="2"/>
        <v>29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43123</v>
      </c>
      <c r="E12" s="9">
        <v>1930</v>
      </c>
      <c r="F12" s="4">
        <v>43152</v>
      </c>
      <c r="G12" s="9">
        <v>2026</v>
      </c>
      <c r="H12" s="5">
        <f t="shared" si="0"/>
        <v>96</v>
      </c>
      <c r="I12" s="5">
        <v>192439</v>
      </c>
      <c r="J12" s="5">
        <v>198890</v>
      </c>
      <c r="K12" s="5">
        <v>191408</v>
      </c>
      <c r="L12" s="5">
        <v>197578</v>
      </c>
      <c r="M12" s="6">
        <v>31340</v>
      </c>
      <c r="N12" s="6">
        <v>32035</v>
      </c>
      <c r="O12" s="6">
        <f t="shared" si="1"/>
        <v>695</v>
      </c>
      <c r="P12" s="6">
        <f t="shared" si="2"/>
        <v>28.958333333333332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43123</v>
      </c>
      <c r="E13" s="9">
        <v>1190</v>
      </c>
      <c r="F13" s="4">
        <v>43152</v>
      </c>
      <c r="G13" s="9">
        <v>1217</v>
      </c>
      <c r="H13" s="5">
        <f t="shared" si="0"/>
        <v>27</v>
      </c>
      <c r="I13" s="5">
        <v>43530</v>
      </c>
      <c r="J13" s="5">
        <v>44438</v>
      </c>
      <c r="K13" s="5">
        <v>32087</v>
      </c>
      <c r="L13" s="5">
        <v>32726</v>
      </c>
      <c r="M13" s="6">
        <v>31340</v>
      </c>
      <c r="N13" s="6">
        <v>32035</v>
      </c>
      <c r="O13" s="6">
        <f t="shared" si="1"/>
        <v>695</v>
      </c>
      <c r="P13" s="6">
        <f t="shared" si="2"/>
        <v>28.958333333333332</v>
      </c>
      <c r="Q13" s="5">
        <f>(J13-I13)-(L13-K13)</f>
        <v>269</v>
      </c>
    </row>
    <row r="14" spans="1:17" ht="15">
      <c r="A14" s="1">
        <v>9</v>
      </c>
      <c r="B14" s="2" t="s">
        <v>81</v>
      </c>
      <c r="C14" s="3" t="s">
        <v>82</v>
      </c>
      <c r="D14" s="4">
        <v>43123</v>
      </c>
      <c r="E14" s="9">
        <v>1564</v>
      </c>
      <c r="F14" s="4">
        <v>43152</v>
      </c>
      <c r="G14" s="9">
        <v>1636</v>
      </c>
      <c r="H14" s="5">
        <f t="shared" si="0"/>
        <v>72</v>
      </c>
      <c r="I14" s="5">
        <v>243902</v>
      </c>
      <c r="J14" s="5">
        <v>252765</v>
      </c>
      <c r="K14" s="5">
        <v>248410</v>
      </c>
      <c r="L14" s="5">
        <v>257143</v>
      </c>
      <c r="M14" s="6">
        <v>31266</v>
      </c>
      <c r="N14" s="6">
        <v>31961</v>
      </c>
      <c r="O14" s="6">
        <f t="shared" si="1"/>
        <v>695</v>
      </c>
      <c r="P14" s="6">
        <f t="shared" si="2"/>
        <v>28.958333333333332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43123</v>
      </c>
      <c r="E15" s="9">
        <v>896</v>
      </c>
      <c r="F15" s="4">
        <v>43152</v>
      </c>
      <c r="G15" s="9">
        <v>914</v>
      </c>
      <c r="H15" s="5">
        <f t="shared" si="0"/>
        <v>18</v>
      </c>
      <c r="I15" s="5">
        <v>40830</v>
      </c>
      <c r="J15" s="5">
        <v>41671</v>
      </c>
      <c r="K15" s="5">
        <v>30257</v>
      </c>
      <c r="L15" s="5">
        <v>30857</v>
      </c>
      <c r="M15" s="6">
        <v>31266</v>
      </c>
      <c r="N15" s="6">
        <v>31961</v>
      </c>
      <c r="O15" s="6">
        <f t="shared" si="1"/>
        <v>695</v>
      </c>
      <c r="P15" s="6">
        <f t="shared" si="2"/>
        <v>28.958333333333332</v>
      </c>
      <c r="Q15" s="5">
        <f>(J15-I15)-(L15-K15)</f>
        <v>241</v>
      </c>
    </row>
    <row r="16" spans="1:17" ht="15">
      <c r="A16" s="1">
        <v>11</v>
      </c>
      <c r="B16" s="2" t="s">
        <v>26</v>
      </c>
      <c r="C16" s="3" t="s">
        <v>22</v>
      </c>
      <c r="D16" s="4">
        <v>43123</v>
      </c>
      <c r="E16" s="9">
        <v>3153</v>
      </c>
      <c r="F16" s="4">
        <v>43152</v>
      </c>
      <c r="G16" s="9">
        <v>3315</v>
      </c>
      <c r="H16" s="5">
        <f t="shared" si="0"/>
        <v>162</v>
      </c>
      <c r="I16" s="5">
        <v>384659</v>
      </c>
      <c r="J16" s="5">
        <v>399836</v>
      </c>
      <c r="K16" s="5">
        <v>388271</v>
      </c>
      <c r="L16" s="5">
        <v>403587</v>
      </c>
      <c r="M16" s="6">
        <v>32070</v>
      </c>
      <c r="N16" s="6">
        <v>32765</v>
      </c>
      <c r="O16" s="6">
        <f t="shared" si="1"/>
        <v>695</v>
      </c>
      <c r="P16" s="6">
        <f t="shared" si="2"/>
        <v>28.958333333333332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43123</v>
      </c>
      <c r="E17" s="9">
        <v>359</v>
      </c>
      <c r="F17" s="4">
        <v>43152</v>
      </c>
      <c r="G17" s="9">
        <v>487</v>
      </c>
      <c r="H17" s="5">
        <f t="shared" si="0"/>
        <v>128</v>
      </c>
      <c r="I17" s="5">
        <v>40488</v>
      </c>
      <c r="J17" s="5">
        <v>50276</v>
      </c>
      <c r="K17" s="5">
        <v>41422</v>
      </c>
      <c r="L17" s="5">
        <v>51437</v>
      </c>
      <c r="M17" s="6">
        <v>4986</v>
      </c>
      <c r="N17" s="6">
        <v>5681</v>
      </c>
      <c r="O17" s="6">
        <f t="shared" si="1"/>
        <v>695</v>
      </c>
      <c r="P17" s="6">
        <f t="shared" si="2"/>
        <v>28.958333333333332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43123</v>
      </c>
      <c r="E18" s="9">
        <v>1650</v>
      </c>
      <c r="F18" s="4">
        <v>43152</v>
      </c>
      <c r="G18" s="9">
        <v>1762</v>
      </c>
      <c r="H18" s="5">
        <f t="shared" si="0"/>
        <v>112</v>
      </c>
      <c r="I18" s="5">
        <v>133682</v>
      </c>
      <c r="J18" s="5">
        <v>140143</v>
      </c>
      <c r="K18" s="5">
        <v>134571</v>
      </c>
      <c r="L18" s="5">
        <v>141011</v>
      </c>
      <c r="M18" s="6">
        <v>22964</v>
      </c>
      <c r="N18" s="6">
        <v>23660</v>
      </c>
      <c r="O18" s="6">
        <f t="shared" si="1"/>
        <v>696</v>
      </c>
      <c r="P18" s="6">
        <f t="shared" si="2"/>
        <v>29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43123</v>
      </c>
      <c r="E19" s="9">
        <v>634</v>
      </c>
      <c r="F19" s="4">
        <v>43152</v>
      </c>
      <c r="G19" s="9"/>
      <c r="H19" s="5" t="s">
        <v>88</v>
      </c>
      <c r="I19" s="5">
        <v>53126</v>
      </c>
      <c r="J19" s="5"/>
      <c r="K19" s="5"/>
      <c r="L19" s="5"/>
      <c r="M19" s="6">
        <v>4841</v>
      </c>
      <c r="N19" s="6"/>
      <c r="O19" s="6">
        <f t="shared" si="1"/>
        <v>-4841</v>
      </c>
      <c r="P19" s="6">
        <f t="shared" si="2"/>
        <v>-201.70833333333334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43123</v>
      </c>
      <c r="E20" s="9">
        <v>228</v>
      </c>
      <c r="F20" s="4">
        <v>43152</v>
      </c>
      <c r="G20" s="9">
        <v>267</v>
      </c>
      <c r="H20" s="5">
        <f t="shared" si="0"/>
        <v>39</v>
      </c>
      <c r="I20" s="5">
        <v>9711</v>
      </c>
      <c r="J20" s="5">
        <v>11201</v>
      </c>
      <c r="K20" s="5">
        <v>6549</v>
      </c>
      <c r="L20" s="5">
        <v>7602</v>
      </c>
      <c r="M20" s="6">
        <v>4841</v>
      </c>
      <c r="N20" s="6">
        <v>5535</v>
      </c>
      <c r="O20" s="6">
        <f t="shared" si="1"/>
        <v>694</v>
      </c>
      <c r="P20" s="6">
        <f t="shared" si="2"/>
        <v>28.916666666666668</v>
      </c>
      <c r="Q20" s="5">
        <f>(J20-I20)-(L20-K20)</f>
        <v>437</v>
      </c>
    </row>
    <row r="21" spans="1:17" ht="15">
      <c r="A21" s="1">
        <v>16</v>
      </c>
      <c r="B21" s="2" t="s">
        <v>29</v>
      </c>
      <c r="C21" s="3" t="s">
        <v>22</v>
      </c>
      <c r="D21" s="4">
        <v>43123</v>
      </c>
      <c r="E21" s="9">
        <v>352</v>
      </c>
      <c r="F21" s="4">
        <v>43152</v>
      </c>
      <c r="G21" s="9">
        <v>1411</v>
      </c>
      <c r="H21" s="5" t="s">
        <v>89</v>
      </c>
      <c r="I21" s="5">
        <v>48103</v>
      </c>
      <c r="J21" s="5">
        <v>141939</v>
      </c>
      <c r="K21" s="5">
        <v>48674</v>
      </c>
      <c r="L21" s="5">
        <v>61153</v>
      </c>
      <c r="M21" s="6">
        <v>3815</v>
      </c>
      <c r="N21" s="6">
        <v>4510</v>
      </c>
      <c r="O21" s="6">
        <f t="shared" si="1"/>
        <v>695</v>
      </c>
      <c r="P21" s="6">
        <f t="shared" si="2"/>
        <v>28.958333333333332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43123</v>
      </c>
      <c r="E22" s="9">
        <v>1420</v>
      </c>
      <c r="F22" s="4">
        <v>43152</v>
      </c>
      <c r="G22" s="9">
        <v>1520</v>
      </c>
      <c r="H22" s="5">
        <f t="shared" si="0"/>
        <v>100</v>
      </c>
      <c r="I22" s="5">
        <v>146843</v>
      </c>
      <c r="J22" s="5">
        <v>154172</v>
      </c>
      <c r="K22" s="5">
        <v>143215</v>
      </c>
      <c r="L22" s="5">
        <v>150357</v>
      </c>
      <c r="M22" s="6">
        <v>22965</v>
      </c>
      <c r="N22" s="6">
        <v>23660</v>
      </c>
      <c r="O22" s="6">
        <f t="shared" si="1"/>
        <v>695</v>
      </c>
      <c r="P22" s="6">
        <f t="shared" si="2"/>
        <v>28.958333333333332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43123</v>
      </c>
      <c r="E23" s="9">
        <v>997</v>
      </c>
      <c r="F23" s="4">
        <v>43152</v>
      </c>
      <c r="G23" s="9">
        <v>1028</v>
      </c>
      <c r="H23" s="5">
        <f t="shared" si="0"/>
        <v>31</v>
      </c>
      <c r="I23" s="5">
        <v>35141</v>
      </c>
      <c r="J23" s="5">
        <v>36317</v>
      </c>
      <c r="K23" s="5">
        <v>22179</v>
      </c>
      <c r="L23" s="5">
        <v>22960</v>
      </c>
      <c r="M23" s="6">
        <v>22965</v>
      </c>
      <c r="N23" s="6">
        <v>23660</v>
      </c>
      <c r="O23" s="6">
        <f t="shared" si="1"/>
        <v>695</v>
      </c>
      <c r="P23" s="6">
        <f t="shared" si="2"/>
        <v>28.958333333333332</v>
      </c>
      <c r="Q23" s="5">
        <f>(J23-I23)-(L23-K23)</f>
        <v>395</v>
      </c>
    </row>
    <row r="24" spans="1:17" ht="15">
      <c r="A24" s="1">
        <v>19</v>
      </c>
      <c r="B24" s="2" t="s">
        <v>31</v>
      </c>
      <c r="C24" s="3" t="s">
        <v>22</v>
      </c>
      <c r="D24" s="4">
        <v>43123</v>
      </c>
      <c r="E24" s="9">
        <v>2490</v>
      </c>
      <c r="F24" s="4">
        <v>43152</v>
      </c>
      <c r="G24" s="9">
        <v>2599</v>
      </c>
      <c r="H24" s="5">
        <f t="shared" si="0"/>
        <v>109</v>
      </c>
      <c r="I24" s="5">
        <v>184232</v>
      </c>
      <c r="J24" s="5">
        <v>189273</v>
      </c>
      <c r="K24" s="5">
        <v>185590</v>
      </c>
      <c r="L24" s="5">
        <v>190715</v>
      </c>
      <c r="M24" s="6">
        <v>32069</v>
      </c>
      <c r="N24" s="6">
        <v>32764</v>
      </c>
      <c r="O24" s="6">
        <f t="shared" si="1"/>
        <v>695</v>
      </c>
      <c r="P24" s="6">
        <f t="shared" si="2"/>
        <v>28.958333333333332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43123</v>
      </c>
      <c r="E25" s="9">
        <v>2190</v>
      </c>
      <c r="F25" s="4">
        <v>43152</v>
      </c>
      <c r="G25" s="9">
        <v>2351</v>
      </c>
      <c r="H25" s="5">
        <f t="shared" si="0"/>
        <v>161</v>
      </c>
      <c r="I25" s="5">
        <v>250768</v>
      </c>
      <c r="J25" s="5">
        <v>263842</v>
      </c>
      <c r="K25" s="5">
        <v>250547</v>
      </c>
      <c r="L25" s="5">
        <v>263903</v>
      </c>
      <c r="M25" s="6">
        <v>22862</v>
      </c>
      <c r="N25" s="6">
        <v>23557</v>
      </c>
      <c r="O25" s="6">
        <f t="shared" si="1"/>
        <v>695</v>
      </c>
      <c r="P25" s="6">
        <f t="shared" si="2"/>
        <v>28.958333333333332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43123</v>
      </c>
      <c r="E26" s="9">
        <v>2698</v>
      </c>
      <c r="F26" s="4">
        <v>43152</v>
      </c>
      <c r="G26" s="9">
        <v>2834</v>
      </c>
      <c r="H26" s="5">
        <f t="shared" si="0"/>
        <v>136</v>
      </c>
      <c r="I26" s="5">
        <v>454437</v>
      </c>
      <c r="J26" s="5">
        <v>471285</v>
      </c>
      <c r="K26" s="5">
        <v>449451</v>
      </c>
      <c r="L26" s="5">
        <v>466268</v>
      </c>
      <c r="M26" s="6">
        <v>31433</v>
      </c>
      <c r="N26" s="6">
        <v>32129</v>
      </c>
      <c r="O26" s="6">
        <f t="shared" si="1"/>
        <v>696</v>
      </c>
      <c r="P26" s="6">
        <f t="shared" si="2"/>
        <v>29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43123</v>
      </c>
      <c r="E27" s="9">
        <v>274</v>
      </c>
      <c r="F27" s="4">
        <v>43152</v>
      </c>
      <c r="G27" s="9">
        <v>372</v>
      </c>
      <c r="H27" s="5">
        <f t="shared" si="0"/>
        <v>98</v>
      </c>
      <c r="I27" s="5">
        <v>30835</v>
      </c>
      <c r="J27" s="5">
        <v>38518</v>
      </c>
      <c r="K27" s="5">
        <v>31510</v>
      </c>
      <c r="L27" s="5">
        <v>39435</v>
      </c>
      <c r="M27" s="6">
        <v>4367</v>
      </c>
      <c r="N27" s="6">
        <v>5062</v>
      </c>
      <c r="O27" s="6">
        <f t="shared" si="1"/>
        <v>695</v>
      </c>
      <c r="P27" s="6">
        <f t="shared" si="2"/>
        <v>28.958333333333332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43123</v>
      </c>
      <c r="E28" s="9">
        <v>342</v>
      </c>
      <c r="F28" s="4">
        <v>43152</v>
      </c>
      <c r="G28" s="9">
        <v>382</v>
      </c>
      <c r="H28" s="5">
        <f t="shared" si="0"/>
        <v>40</v>
      </c>
      <c r="I28" s="5">
        <v>32784</v>
      </c>
      <c r="J28" s="5">
        <v>35650</v>
      </c>
      <c r="K28" s="5">
        <v>33244</v>
      </c>
      <c r="L28" s="5">
        <v>36173</v>
      </c>
      <c r="M28" s="6">
        <v>14369</v>
      </c>
      <c r="N28" s="6">
        <v>15064</v>
      </c>
      <c r="O28" s="6">
        <f t="shared" si="1"/>
        <v>695</v>
      </c>
      <c r="P28" s="6">
        <f t="shared" si="2"/>
        <v>28.958333333333332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43123</v>
      </c>
      <c r="E29" s="9">
        <v>1416</v>
      </c>
      <c r="F29" s="4">
        <v>43152</v>
      </c>
      <c r="G29" s="9">
        <v>1576</v>
      </c>
      <c r="H29" s="5">
        <f t="shared" si="0"/>
        <v>160</v>
      </c>
      <c r="I29" s="5">
        <v>139134</v>
      </c>
      <c r="J29" s="5">
        <v>150302</v>
      </c>
      <c r="K29" s="5">
        <v>139241</v>
      </c>
      <c r="L29" s="5">
        <v>150922</v>
      </c>
      <c r="M29" s="6">
        <v>14369</v>
      </c>
      <c r="N29" s="6">
        <v>15064</v>
      </c>
      <c r="O29" s="6">
        <f t="shared" si="1"/>
        <v>695</v>
      </c>
      <c r="P29" s="6">
        <f t="shared" si="2"/>
        <v>28.958333333333332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43123</v>
      </c>
      <c r="E30" s="9">
        <v>1986</v>
      </c>
      <c r="F30" s="4">
        <v>43152</v>
      </c>
      <c r="G30" s="9">
        <v>2125</v>
      </c>
      <c r="H30" s="5">
        <f t="shared" si="0"/>
        <v>139</v>
      </c>
      <c r="I30" s="5">
        <v>289726</v>
      </c>
      <c r="J30" s="5">
        <v>304117</v>
      </c>
      <c r="K30" s="5">
        <v>282746</v>
      </c>
      <c r="L30" s="5">
        <v>297233</v>
      </c>
      <c r="M30" s="6">
        <v>22964</v>
      </c>
      <c r="N30" s="6">
        <v>23659</v>
      </c>
      <c r="O30" s="6">
        <f t="shared" si="1"/>
        <v>695</v>
      </c>
      <c r="P30" s="6">
        <f t="shared" si="2"/>
        <v>28.958333333333332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43123</v>
      </c>
      <c r="E31" s="11">
        <v>1290</v>
      </c>
      <c r="F31" s="4">
        <v>43152</v>
      </c>
      <c r="G31" s="11">
        <v>1387</v>
      </c>
      <c r="H31" s="5">
        <f t="shared" si="0"/>
        <v>97</v>
      </c>
      <c r="I31" s="5">
        <v>133744</v>
      </c>
      <c r="J31" s="5">
        <v>140917</v>
      </c>
      <c r="K31" s="5"/>
      <c r="L31" s="5"/>
      <c r="M31" s="6">
        <v>20808</v>
      </c>
      <c r="N31" s="6">
        <v>21504</v>
      </c>
      <c r="O31" s="6">
        <f t="shared" si="1"/>
        <v>696</v>
      </c>
      <c r="P31" s="6">
        <f t="shared" si="2"/>
        <v>29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43123</v>
      </c>
      <c r="E32" s="11">
        <v>1045</v>
      </c>
      <c r="F32" s="4">
        <v>43152</v>
      </c>
      <c r="G32" s="11">
        <v>1068</v>
      </c>
      <c r="H32" s="5">
        <f t="shared" si="0"/>
        <v>23</v>
      </c>
      <c r="I32" s="5">
        <v>68788</v>
      </c>
      <c r="J32" s="5">
        <v>69772</v>
      </c>
      <c r="K32" s="5">
        <v>58689</v>
      </c>
      <c r="L32" s="5">
        <v>59419</v>
      </c>
      <c r="M32" s="6">
        <v>29792</v>
      </c>
      <c r="N32" s="6">
        <v>30487</v>
      </c>
      <c r="O32" s="6">
        <f t="shared" si="1"/>
        <v>695</v>
      </c>
      <c r="P32" s="6">
        <f t="shared" si="2"/>
        <v>28.958333333333332</v>
      </c>
      <c r="Q32" s="5">
        <f>(J32-I32)-(L32-K32)</f>
        <v>254</v>
      </c>
    </row>
    <row r="33" spans="1:17" ht="15">
      <c r="A33" s="1">
        <v>28</v>
      </c>
      <c r="B33" s="2" t="s">
        <v>39</v>
      </c>
      <c r="C33" s="3" t="s">
        <v>22</v>
      </c>
      <c r="D33" s="4">
        <v>43123</v>
      </c>
      <c r="E33" s="9">
        <v>254</v>
      </c>
      <c r="F33" s="4">
        <v>43152</v>
      </c>
      <c r="G33" s="9">
        <v>343</v>
      </c>
      <c r="H33" s="5">
        <f t="shared" si="0"/>
        <v>89</v>
      </c>
      <c r="I33" s="5">
        <v>27427</v>
      </c>
      <c r="J33" s="5">
        <v>34217</v>
      </c>
      <c r="K33" s="5">
        <v>27468</v>
      </c>
      <c r="L33" s="5">
        <v>34283</v>
      </c>
      <c r="M33" s="6">
        <v>5470</v>
      </c>
      <c r="N33" s="6">
        <v>6165</v>
      </c>
      <c r="O33" s="6">
        <f t="shared" si="1"/>
        <v>695</v>
      </c>
      <c r="P33" s="6">
        <f t="shared" si="2"/>
        <v>28.958333333333332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43123</v>
      </c>
      <c r="E34" s="9">
        <v>205</v>
      </c>
      <c r="F34" s="4">
        <v>43152</v>
      </c>
      <c r="G34" s="9">
        <v>235</v>
      </c>
      <c r="H34" s="5">
        <f t="shared" si="0"/>
        <v>30</v>
      </c>
      <c r="I34" s="5">
        <v>19427</v>
      </c>
      <c r="J34" s="5">
        <v>22201</v>
      </c>
      <c r="K34" s="5">
        <v>17645</v>
      </c>
      <c r="L34" s="5">
        <v>20157</v>
      </c>
      <c r="M34" s="6">
        <v>5470</v>
      </c>
      <c r="N34" s="6">
        <v>6165</v>
      </c>
      <c r="O34" s="6">
        <f t="shared" si="1"/>
        <v>695</v>
      </c>
      <c r="P34" s="6">
        <f t="shared" si="2"/>
        <v>28.958333333333332</v>
      </c>
      <c r="Q34" s="5">
        <f>(J34-I34)-(L34-K34)</f>
        <v>262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43123</v>
      </c>
      <c r="E35" s="9">
        <v>883</v>
      </c>
      <c r="F35" s="4">
        <v>43152</v>
      </c>
      <c r="G35" s="9">
        <v>985</v>
      </c>
      <c r="H35" s="5">
        <f t="shared" si="0"/>
        <v>102</v>
      </c>
      <c r="I35" s="5">
        <v>106566</v>
      </c>
      <c r="J35" s="5">
        <v>115538</v>
      </c>
      <c r="K35" s="5">
        <v>85525</v>
      </c>
      <c r="L35" s="5">
        <v>94552</v>
      </c>
      <c r="M35" s="6">
        <v>14368</v>
      </c>
      <c r="N35" s="6">
        <v>15063</v>
      </c>
      <c r="O35" s="6">
        <f t="shared" si="1"/>
        <v>695</v>
      </c>
      <c r="P35" s="6">
        <f t="shared" si="2"/>
        <v>28.958333333333332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43123</v>
      </c>
      <c r="E36" s="9">
        <v>486</v>
      </c>
      <c r="F36" s="4">
        <v>43152</v>
      </c>
      <c r="G36" s="9">
        <v>515</v>
      </c>
      <c r="H36" s="5">
        <f t="shared" si="0"/>
        <v>29</v>
      </c>
      <c r="I36" s="5">
        <v>40238</v>
      </c>
      <c r="J36" s="5">
        <v>42593</v>
      </c>
      <c r="K36" s="5">
        <v>35403</v>
      </c>
      <c r="L36" s="5">
        <v>37500</v>
      </c>
      <c r="M36" s="6">
        <v>14368</v>
      </c>
      <c r="N36" s="6">
        <v>15063</v>
      </c>
      <c r="O36" s="6">
        <f t="shared" si="1"/>
        <v>695</v>
      </c>
      <c r="P36" s="6">
        <f t="shared" si="2"/>
        <v>28.958333333333332</v>
      </c>
      <c r="Q36" s="5">
        <f>(J36-I36)-(L36-K36)</f>
        <v>258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43123</v>
      </c>
      <c r="E37" s="9">
        <v>3497</v>
      </c>
      <c r="F37" s="4">
        <v>43152</v>
      </c>
      <c r="G37" s="9">
        <v>3680</v>
      </c>
      <c r="H37" s="5">
        <f t="shared" si="0"/>
        <v>183</v>
      </c>
      <c r="I37" s="5">
        <v>344213</v>
      </c>
      <c r="J37" s="5">
        <v>357639</v>
      </c>
      <c r="K37" s="5">
        <v>347003</v>
      </c>
      <c r="L37" s="5">
        <v>360662</v>
      </c>
      <c r="M37" s="6">
        <v>31407</v>
      </c>
      <c r="N37" s="6">
        <v>32102</v>
      </c>
      <c r="O37" s="6">
        <f t="shared" si="1"/>
        <v>695</v>
      </c>
      <c r="P37" s="6">
        <f t="shared" si="2"/>
        <v>28.958333333333332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43123</v>
      </c>
      <c r="E38" s="9">
        <v>2431</v>
      </c>
      <c r="F38" s="4">
        <v>43152</v>
      </c>
      <c r="G38" s="9">
        <v>2489</v>
      </c>
      <c r="H38" s="5">
        <f t="shared" si="0"/>
        <v>58</v>
      </c>
      <c r="I38" s="5">
        <v>156804</v>
      </c>
      <c r="J38" s="5">
        <v>160757</v>
      </c>
      <c r="K38" s="5">
        <v>136032</v>
      </c>
      <c r="L38" s="5">
        <v>139550</v>
      </c>
      <c r="M38" s="6">
        <v>31407</v>
      </c>
      <c r="N38" s="6">
        <v>32102</v>
      </c>
      <c r="O38" s="6">
        <f t="shared" si="1"/>
        <v>695</v>
      </c>
      <c r="P38" s="6">
        <f t="shared" si="2"/>
        <v>28.958333333333332</v>
      </c>
      <c r="Q38" s="5">
        <f>(J38-I38)-(L38-K38)</f>
        <v>435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43123</v>
      </c>
      <c r="E39" s="10">
        <v>1624</v>
      </c>
      <c r="F39" s="4">
        <v>43152</v>
      </c>
      <c r="G39" s="10">
        <v>1812</v>
      </c>
      <c r="H39" s="5">
        <f t="shared" si="0"/>
        <v>188</v>
      </c>
      <c r="I39" s="8">
        <v>165832</v>
      </c>
      <c r="J39" s="8">
        <v>179734</v>
      </c>
      <c r="K39" s="7">
        <v>126332</v>
      </c>
      <c r="L39" s="7">
        <v>140305</v>
      </c>
      <c r="M39" s="6">
        <v>11652</v>
      </c>
      <c r="N39" s="6">
        <v>12347</v>
      </c>
      <c r="O39" s="6">
        <f t="shared" si="1"/>
        <v>695</v>
      </c>
      <c r="P39" s="6">
        <f t="shared" si="2"/>
        <v>28.958333333333332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43123</v>
      </c>
      <c r="E40" s="10">
        <v>1081</v>
      </c>
      <c r="F40" s="4">
        <v>43152</v>
      </c>
      <c r="G40" s="10">
        <v>1140</v>
      </c>
      <c r="H40" s="5">
        <f t="shared" si="0"/>
        <v>59</v>
      </c>
      <c r="I40" s="8">
        <v>93005</v>
      </c>
      <c r="J40" s="8">
        <v>98182</v>
      </c>
      <c r="K40" s="7">
        <v>87211</v>
      </c>
      <c r="L40" s="7">
        <v>92068</v>
      </c>
      <c r="M40" s="6">
        <v>12328</v>
      </c>
      <c r="N40" s="6">
        <v>13014</v>
      </c>
      <c r="O40" s="6">
        <f t="shared" si="1"/>
        <v>686</v>
      </c>
      <c r="P40" s="6">
        <f t="shared" si="2"/>
        <v>28.583333333333332</v>
      </c>
      <c r="Q40" s="5">
        <f>(J40-I40)-(L40-K40)</f>
        <v>320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43123</v>
      </c>
      <c r="E41" s="9">
        <v>2667</v>
      </c>
      <c r="F41" s="4">
        <v>43152</v>
      </c>
      <c r="G41" s="9">
        <v>2862</v>
      </c>
      <c r="H41" s="5">
        <f t="shared" si="0"/>
        <v>195</v>
      </c>
      <c r="I41" s="5">
        <v>315142</v>
      </c>
      <c r="J41" s="5">
        <v>332011</v>
      </c>
      <c r="K41" s="5">
        <v>310056</v>
      </c>
      <c r="L41" s="5">
        <v>326825</v>
      </c>
      <c r="M41" s="6">
        <v>22965</v>
      </c>
      <c r="N41" s="6">
        <v>23660</v>
      </c>
      <c r="O41" s="6">
        <f t="shared" si="1"/>
        <v>695</v>
      </c>
      <c r="P41" s="6">
        <f t="shared" si="2"/>
        <v>28.958333333333332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43123</v>
      </c>
      <c r="E42" s="9">
        <v>1963</v>
      </c>
      <c r="F42" s="4">
        <v>43152</v>
      </c>
      <c r="G42" s="9">
        <v>2027</v>
      </c>
      <c r="H42" s="5">
        <f t="shared" si="0"/>
        <v>64</v>
      </c>
      <c r="I42" s="5">
        <v>130840</v>
      </c>
      <c r="J42" s="5">
        <v>135166</v>
      </c>
      <c r="K42" s="5">
        <v>112053</v>
      </c>
      <c r="L42" s="5">
        <v>115776</v>
      </c>
      <c r="M42" s="6">
        <v>22965</v>
      </c>
      <c r="N42" s="6">
        <v>23660</v>
      </c>
      <c r="O42" s="6">
        <f t="shared" si="1"/>
        <v>695</v>
      </c>
      <c r="P42" s="6">
        <f t="shared" si="2"/>
        <v>28.958333333333332</v>
      </c>
      <c r="Q42" s="5">
        <f>(J42-I42)-(L42-K42)</f>
        <v>603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43123</v>
      </c>
      <c r="E43" s="9">
        <v>171</v>
      </c>
      <c r="F43" s="4">
        <v>43152</v>
      </c>
      <c r="G43" s="9">
        <v>230</v>
      </c>
      <c r="H43" s="5">
        <f t="shared" si="0"/>
        <v>59</v>
      </c>
      <c r="I43" s="5">
        <v>23985</v>
      </c>
      <c r="J43" s="5">
        <v>29758</v>
      </c>
      <c r="K43" s="20">
        <v>23927</v>
      </c>
      <c r="L43" s="20">
        <v>29771</v>
      </c>
      <c r="M43" s="21">
        <v>2831</v>
      </c>
      <c r="N43" s="21">
        <v>3526</v>
      </c>
      <c r="O43" s="6">
        <f>N43-M43</f>
        <v>695</v>
      </c>
      <c r="P43" s="6">
        <f t="shared" si="2"/>
        <v>28.958333333333332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43123</v>
      </c>
      <c r="E44" s="9">
        <v>295</v>
      </c>
      <c r="F44" s="4">
        <v>43152</v>
      </c>
      <c r="G44" s="9">
        <v>408</v>
      </c>
      <c r="H44" s="5">
        <f t="shared" si="0"/>
        <v>113</v>
      </c>
      <c r="I44" s="5">
        <v>51914</v>
      </c>
      <c r="J44" s="5">
        <v>65376</v>
      </c>
      <c r="K44" s="5">
        <v>51967</v>
      </c>
      <c r="L44" s="5">
        <v>65436</v>
      </c>
      <c r="M44" s="6">
        <v>4852</v>
      </c>
      <c r="N44" s="6">
        <v>5547</v>
      </c>
      <c r="O44" s="6">
        <f>N44-M44</f>
        <v>695</v>
      </c>
      <c r="P44" s="6">
        <f t="shared" si="2"/>
        <v>28.958333333333332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43123</v>
      </c>
      <c r="E45" s="9">
        <v>272</v>
      </c>
      <c r="F45" s="4">
        <v>43152</v>
      </c>
      <c r="G45" s="9">
        <v>369</v>
      </c>
      <c r="H45" s="5">
        <f t="shared" si="0"/>
        <v>97</v>
      </c>
      <c r="I45" s="5">
        <v>40522</v>
      </c>
      <c r="J45" s="5">
        <v>50903</v>
      </c>
      <c r="K45" s="5">
        <v>42076</v>
      </c>
      <c r="L45" s="5">
        <v>52645</v>
      </c>
      <c r="M45" s="6">
        <v>5015</v>
      </c>
      <c r="N45" s="6">
        <v>5710</v>
      </c>
      <c r="O45" s="6">
        <f t="shared" si="1"/>
        <v>695</v>
      </c>
      <c r="P45" s="6">
        <f t="shared" si="2"/>
        <v>28.958333333333332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43123</v>
      </c>
      <c r="E46" s="9">
        <v>274</v>
      </c>
      <c r="F46" s="4">
        <v>43152</v>
      </c>
      <c r="G46" s="9">
        <v>371</v>
      </c>
      <c r="H46" s="5">
        <f t="shared" si="0"/>
        <v>97</v>
      </c>
      <c r="I46" s="5">
        <v>39990</v>
      </c>
      <c r="J46" s="5">
        <v>50668</v>
      </c>
      <c r="K46" s="5">
        <v>41641</v>
      </c>
      <c r="L46" s="5">
        <v>52461</v>
      </c>
      <c r="M46" s="6">
        <v>5013</v>
      </c>
      <c r="N46" s="6">
        <v>5708</v>
      </c>
      <c r="O46" s="6">
        <f t="shared" si="1"/>
        <v>695</v>
      </c>
      <c r="P46" s="6">
        <f t="shared" si="2"/>
        <v>28.958333333333332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43123</v>
      </c>
      <c r="E47" s="9">
        <v>879</v>
      </c>
      <c r="F47" s="4">
        <v>43152</v>
      </c>
      <c r="G47" s="9">
        <v>983</v>
      </c>
      <c r="H47" s="5">
        <f t="shared" si="0"/>
        <v>104</v>
      </c>
      <c r="I47" s="5">
        <v>135961</v>
      </c>
      <c r="J47" s="5">
        <v>147786</v>
      </c>
      <c r="K47" s="5">
        <v>136333</v>
      </c>
      <c r="L47" s="5">
        <v>148173</v>
      </c>
      <c r="M47" s="6">
        <v>14368</v>
      </c>
      <c r="N47" s="6">
        <v>15064</v>
      </c>
      <c r="O47" s="6">
        <f t="shared" si="1"/>
        <v>696</v>
      </c>
      <c r="P47" s="6">
        <f t="shared" si="2"/>
        <v>29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43123</v>
      </c>
      <c r="E48" s="9">
        <v>619</v>
      </c>
      <c r="F48" s="4">
        <v>43152</v>
      </c>
      <c r="G48" s="9">
        <v>653</v>
      </c>
      <c r="H48" s="5">
        <f t="shared" si="0"/>
        <v>34</v>
      </c>
      <c r="I48" s="5">
        <v>34555</v>
      </c>
      <c r="J48" s="5">
        <v>36350</v>
      </c>
      <c r="K48" s="5">
        <v>29624</v>
      </c>
      <c r="L48" s="5">
        <v>31159</v>
      </c>
      <c r="M48" s="6">
        <v>14368</v>
      </c>
      <c r="N48" s="6">
        <v>15064</v>
      </c>
      <c r="O48" s="6">
        <f t="shared" si="1"/>
        <v>696</v>
      </c>
      <c r="P48" s="6">
        <f t="shared" si="2"/>
        <v>29</v>
      </c>
      <c r="Q48" s="5">
        <f>(J48-I48)-(L48-K48)</f>
        <v>260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43123</v>
      </c>
      <c r="E49" s="9">
        <v>528</v>
      </c>
      <c r="F49" s="4">
        <v>43152</v>
      </c>
      <c r="G49" s="9">
        <v>726</v>
      </c>
      <c r="H49" s="5">
        <f t="shared" si="0"/>
        <v>198</v>
      </c>
      <c r="I49" s="5">
        <v>79124</v>
      </c>
      <c r="J49" s="5">
        <v>99631</v>
      </c>
      <c r="K49" s="5">
        <v>75844</v>
      </c>
      <c r="L49" s="5">
        <v>95751</v>
      </c>
      <c r="M49" s="6">
        <v>4630</v>
      </c>
      <c r="N49" s="6">
        <v>5350</v>
      </c>
      <c r="O49" s="6">
        <f t="shared" si="1"/>
        <v>720</v>
      </c>
      <c r="P49" s="6">
        <f t="shared" si="2"/>
        <v>30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43123</v>
      </c>
      <c r="E50" s="9">
        <v>147</v>
      </c>
      <c r="F50" s="4">
        <v>43152</v>
      </c>
      <c r="G50" s="9">
        <v>205</v>
      </c>
      <c r="H50" s="5">
        <f t="shared" si="0"/>
        <v>58</v>
      </c>
      <c r="I50" s="5">
        <v>21088</v>
      </c>
      <c r="J50" s="5">
        <v>25018</v>
      </c>
      <c r="K50" s="5">
        <v>21800</v>
      </c>
      <c r="L50" s="5">
        <v>25279</v>
      </c>
      <c r="M50" s="6">
        <v>4630</v>
      </c>
      <c r="N50" s="6">
        <v>5350</v>
      </c>
      <c r="O50" s="6">
        <f t="shared" si="1"/>
        <v>720</v>
      </c>
      <c r="P50" s="6">
        <f t="shared" si="2"/>
        <v>30</v>
      </c>
      <c r="Q50" s="5">
        <f>(J50-I50)-(L50-K50)</f>
        <v>451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43123</v>
      </c>
      <c r="E51" s="9">
        <v>2115</v>
      </c>
      <c r="F51" s="4">
        <v>43152</v>
      </c>
      <c r="G51" s="9">
        <v>2223</v>
      </c>
      <c r="H51" s="5">
        <f t="shared" si="0"/>
        <v>108</v>
      </c>
      <c r="I51" s="5">
        <v>309427</v>
      </c>
      <c r="J51" s="5">
        <v>321307</v>
      </c>
      <c r="K51" s="5">
        <v>316369</v>
      </c>
      <c r="L51" s="5">
        <v>328641</v>
      </c>
      <c r="M51" s="6">
        <v>31340</v>
      </c>
      <c r="N51" s="6">
        <v>32035</v>
      </c>
      <c r="O51" s="6">
        <f t="shared" si="1"/>
        <v>695</v>
      </c>
      <c r="P51" s="6">
        <f t="shared" si="2"/>
        <v>28.958333333333332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43123</v>
      </c>
      <c r="E52" s="9">
        <v>1310</v>
      </c>
      <c r="F52" s="4">
        <v>43152</v>
      </c>
      <c r="G52" s="9">
        <v>1344</v>
      </c>
      <c r="H52" s="5">
        <f t="shared" si="0"/>
        <v>34</v>
      </c>
      <c r="I52" s="5">
        <v>74703</v>
      </c>
      <c r="J52" s="5">
        <v>76432</v>
      </c>
      <c r="K52" s="5">
        <v>62997</v>
      </c>
      <c r="L52" s="5">
        <v>64394</v>
      </c>
      <c r="M52" s="6">
        <v>31340</v>
      </c>
      <c r="N52" s="6">
        <v>32035</v>
      </c>
      <c r="O52" s="6">
        <f t="shared" si="1"/>
        <v>695</v>
      </c>
      <c r="P52" s="6">
        <f t="shared" si="2"/>
        <v>28.958333333333332</v>
      </c>
      <c r="Q52" s="5">
        <f>(J52-I52)-(L52-K52)</f>
        <v>332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43123</v>
      </c>
      <c r="E53" s="9">
        <v>571</v>
      </c>
      <c r="F53" s="4">
        <v>43152</v>
      </c>
      <c r="G53" s="9">
        <v>783</v>
      </c>
      <c r="H53" s="5">
        <f t="shared" si="0"/>
        <v>212</v>
      </c>
      <c r="I53" s="5">
        <v>103500</v>
      </c>
      <c r="J53" s="5">
        <v>128786</v>
      </c>
      <c r="K53" s="5">
        <v>99971</v>
      </c>
      <c r="L53" s="5">
        <v>123119</v>
      </c>
      <c r="M53" s="6">
        <v>5469</v>
      </c>
      <c r="N53" s="6">
        <v>6165</v>
      </c>
      <c r="O53" s="6">
        <f t="shared" si="1"/>
        <v>696</v>
      </c>
      <c r="P53" s="6">
        <f t="shared" si="2"/>
        <v>29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43123</v>
      </c>
      <c r="E54" s="9">
        <v>343</v>
      </c>
      <c r="F54" s="4">
        <v>43152</v>
      </c>
      <c r="G54" s="9">
        <v>395</v>
      </c>
      <c r="H54" s="5">
        <f t="shared" si="0"/>
        <v>52</v>
      </c>
      <c r="I54" s="5">
        <v>13554</v>
      </c>
      <c r="J54" s="5">
        <v>15516</v>
      </c>
      <c r="K54" s="5">
        <v>10184</v>
      </c>
      <c r="L54" s="5">
        <v>11644</v>
      </c>
      <c r="M54" s="6">
        <v>5469</v>
      </c>
      <c r="N54" s="6">
        <v>6165</v>
      </c>
      <c r="O54" s="6">
        <f t="shared" si="1"/>
        <v>696</v>
      </c>
      <c r="P54" s="6">
        <f>O54/24</f>
        <v>29</v>
      </c>
      <c r="Q54" s="5">
        <f>(J54-I54)-(L54-K54)</f>
        <v>502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43123</v>
      </c>
      <c r="E55" s="9">
        <v>551</v>
      </c>
      <c r="F55" s="4">
        <v>43152</v>
      </c>
      <c r="G55" s="9">
        <v>750</v>
      </c>
      <c r="H55" s="5">
        <f t="shared" si="0"/>
        <v>199</v>
      </c>
      <c r="I55" s="5">
        <v>68748</v>
      </c>
      <c r="J55" s="5">
        <v>86992</v>
      </c>
      <c r="K55" s="5">
        <v>74827</v>
      </c>
      <c r="L55" s="5">
        <v>92812</v>
      </c>
      <c r="M55" s="6">
        <v>5469</v>
      </c>
      <c r="N55" s="6">
        <v>6164</v>
      </c>
      <c r="O55" s="6">
        <f t="shared" si="1"/>
        <v>695</v>
      </c>
      <c r="P55" s="6">
        <f>O55/24</f>
        <v>28.958333333333332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43123</v>
      </c>
      <c r="E56" s="9">
        <v>287</v>
      </c>
      <c r="F56" s="4">
        <v>43152</v>
      </c>
      <c r="G56" s="9">
        <v>326</v>
      </c>
      <c r="H56" s="5">
        <f>G56-E56</f>
        <v>39</v>
      </c>
      <c r="I56" s="5">
        <v>12929</v>
      </c>
      <c r="J56" s="5">
        <v>14671</v>
      </c>
      <c r="K56" s="5">
        <v>9479</v>
      </c>
      <c r="L56" s="5">
        <v>10770</v>
      </c>
      <c r="M56" s="6">
        <v>5469</v>
      </c>
      <c r="N56" s="6">
        <v>6164</v>
      </c>
      <c r="O56" s="6">
        <f t="shared" si="1"/>
        <v>695</v>
      </c>
      <c r="P56" s="6">
        <f>O56/24</f>
        <v>28.958333333333332</v>
      </c>
      <c r="Q56" s="5">
        <f>(J56-I56)-(L56-K56)</f>
        <v>451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43123</v>
      </c>
      <c r="E57" s="9">
        <v>80</v>
      </c>
      <c r="F57" s="4">
        <v>43152</v>
      </c>
      <c r="G57" s="9">
        <v>89</v>
      </c>
      <c r="H57" s="5">
        <f t="shared" si="0"/>
        <v>9</v>
      </c>
      <c r="I57" s="5">
        <v>7935</v>
      </c>
      <c r="J57" s="5">
        <v>8498</v>
      </c>
      <c r="K57" s="5">
        <v>7935</v>
      </c>
      <c r="L57" s="5">
        <v>8498</v>
      </c>
      <c r="M57" s="6">
        <v>14368</v>
      </c>
      <c r="N57" s="6">
        <v>15063</v>
      </c>
      <c r="O57" s="6">
        <f t="shared" si="1"/>
        <v>695</v>
      </c>
      <c r="P57" s="6">
        <f t="shared" si="2"/>
        <v>28.958333333333332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43123</v>
      </c>
      <c r="E58" s="9">
        <v>1663</v>
      </c>
      <c r="F58" s="4">
        <v>43152</v>
      </c>
      <c r="G58" s="9">
        <v>1862</v>
      </c>
      <c r="H58" s="5">
        <f t="shared" si="0"/>
        <v>199</v>
      </c>
      <c r="I58" s="5">
        <v>326464</v>
      </c>
      <c r="J58" s="5">
        <v>353291</v>
      </c>
      <c r="K58" s="5">
        <v>322519</v>
      </c>
      <c r="L58" s="5">
        <v>349122</v>
      </c>
      <c r="M58" s="6">
        <v>14368</v>
      </c>
      <c r="N58" s="6">
        <v>15063</v>
      </c>
      <c r="O58" s="6">
        <f t="shared" si="1"/>
        <v>695</v>
      </c>
      <c r="P58" s="6">
        <f t="shared" si="2"/>
        <v>28.958333333333332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43123</v>
      </c>
      <c r="E59" s="9">
        <v>1024</v>
      </c>
      <c r="F59" s="4">
        <v>43152</v>
      </c>
      <c r="G59" s="9">
        <v>1081</v>
      </c>
      <c r="H59" s="5">
        <f t="shared" si="0"/>
        <v>57</v>
      </c>
      <c r="I59" s="5">
        <v>53386</v>
      </c>
      <c r="J59" s="5">
        <v>56269</v>
      </c>
      <c r="K59" s="5">
        <v>39585</v>
      </c>
      <c r="L59" s="5">
        <v>41783</v>
      </c>
      <c r="M59" s="6">
        <v>14368</v>
      </c>
      <c r="N59" s="6">
        <v>15063</v>
      </c>
      <c r="O59" s="6">
        <f t="shared" si="1"/>
        <v>695</v>
      </c>
      <c r="P59" s="6">
        <f t="shared" si="2"/>
        <v>28.958333333333332</v>
      </c>
      <c r="Q59" s="5">
        <f>(J59-I59)-(L59-K59)</f>
        <v>685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43123</v>
      </c>
      <c r="E60" s="9">
        <v>2487</v>
      </c>
      <c r="F60" s="4">
        <v>43152</v>
      </c>
      <c r="G60" s="9">
        <v>2681</v>
      </c>
      <c r="H60" s="5">
        <f t="shared" si="0"/>
        <v>194</v>
      </c>
      <c r="I60" s="5">
        <v>429996</v>
      </c>
      <c r="J60" s="5">
        <v>455095</v>
      </c>
      <c r="K60" s="5"/>
      <c r="L60" s="5"/>
      <c r="M60" s="6">
        <v>22329</v>
      </c>
      <c r="N60" s="6">
        <v>23024</v>
      </c>
      <c r="O60" s="6">
        <f t="shared" si="1"/>
        <v>695</v>
      </c>
      <c r="P60" s="6">
        <f t="shared" si="2"/>
        <v>28.958333333333332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43123</v>
      </c>
      <c r="E61" s="9">
        <v>339</v>
      </c>
      <c r="F61" s="4">
        <v>43152</v>
      </c>
      <c r="G61" s="9">
        <v>393</v>
      </c>
      <c r="H61" s="5">
        <f t="shared" si="0"/>
        <v>54</v>
      </c>
      <c r="I61" s="5">
        <v>18549</v>
      </c>
      <c r="J61" s="5">
        <v>21378</v>
      </c>
      <c r="K61" s="5">
        <v>14568</v>
      </c>
      <c r="L61" s="5">
        <v>16857</v>
      </c>
      <c r="M61" s="6">
        <v>4840</v>
      </c>
      <c r="N61" s="6">
        <v>5536</v>
      </c>
      <c r="O61" s="6">
        <f t="shared" si="1"/>
        <v>696</v>
      </c>
      <c r="P61" s="6">
        <f t="shared" si="2"/>
        <v>29</v>
      </c>
      <c r="Q61" s="5">
        <f>(J61-I61)-(L61-K61)</f>
        <v>540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43123</v>
      </c>
      <c r="E62" s="9">
        <v>3898</v>
      </c>
      <c r="F62" s="4">
        <v>43152</v>
      </c>
      <c r="G62" s="9">
        <v>4103</v>
      </c>
      <c r="H62" s="5">
        <f t="shared" si="0"/>
        <v>205</v>
      </c>
      <c r="I62" s="5">
        <v>633891</v>
      </c>
      <c r="J62" s="5">
        <v>658164</v>
      </c>
      <c r="K62" s="5">
        <v>631691</v>
      </c>
      <c r="L62" s="5">
        <v>655814</v>
      </c>
      <c r="M62" s="6">
        <v>31384</v>
      </c>
      <c r="N62" s="6">
        <v>32079</v>
      </c>
      <c r="O62" s="6">
        <f t="shared" si="1"/>
        <v>695</v>
      </c>
      <c r="P62" s="6">
        <f t="shared" si="2"/>
        <v>28.958333333333332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43123</v>
      </c>
      <c r="E63" s="9">
        <v>2759</v>
      </c>
      <c r="F63" s="4">
        <v>43152</v>
      </c>
      <c r="G63" s="9">
        <v>2827</v>
      </c>
      <c r="H63" s="5">
        <f t="shared" si="0"/>
        <v>68</v>
      </c>
      <c r="I63" s="5">
        <v>125350</v>
      </c>
      <c r="J63" s="5">
        <v>128392</v>
      </c>
      <c r="K63" s="5">
        <v>95477</v>
      </c>
      <c r="L63" s="5">
        <v>97887</v>
      </c>
      <c r="M63" s="6">
        <v>31384</v>
      </c>
      <c r="N63" s="6">
        <v>32079</v>
      </c>
      <c r="O63" s="6">
        <f t="shared" si="1"/>
        <v>695</v>
      </c>
      <c r="P63" s="6">
        <f t="shared" si="2"/>
        <v>28.958333333333332</v>
      </c>
      <c r="Q63" s="5">
        <f>(J63-I63)-(L63-K63)</f>
        <v>632</v>
      </c>
    </row>
    <row r="64" spans="1:17" ht="15">
      <c r="A64" s="1">
        <v>59</v>
      </c>
      <c r="B64" s="2" t="s">
        <v>58</v>
      </c>
      <c r="C64" s="3" t="s">
        <v>22</v>
      </c>
      <c r="D64" s="4">
        <v>43123</v>
      </c>
      <c r="E64" s="9">
        <v>2995</v>
      </c>
      <c r="F64" s="4">
        <v>43152</v>
      </c>
      <c r="G64" s="9">
        <v>3194</v>
      </c>
      <c r="H64" s="5">
        <f t="shared" si="0"/>
        <v>199</v>
      </c>
      <c r="I64" s="5">
        <v>445749</v>
      </c>
      <c r="J64" s="5">
        <v>464356</v>
      </c>
      <c r="K64" s="5">
        <v>444440</v>
      </c>
      <c r="L64" s="5">
        <v>462929</v>
      </c>
      <c r="M64" s="6">
        <v>22653</v>
      </c>
      <c r="N64" s="6">
        <v>23349</v>
      </c>
      <c r="O64" s="6">
        <f t="shared" si="1"/>
        <v>696</v>
      </c>
      <c r="P64" s="6">
        <f t="shared" si="2"/>
        <v>29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43123</v>
      </c>
      <c r="E65" s="9">
        <v>1721</v>
      </c>
      <c r="F65" s="4">
        <v>43152</v>
      </c>
      <c r="G65" s="9">
        <v>1787</v>
      </c>
      <c r="H65" s="5">
        <f t="shared" si="0"/>
        <v>66</v>
      </c>
      <c r="I65" s="5">
        <v>81539</v>
      </c>
      <c r="J65" s="5">
        <v>84455</v>
      </c>
      <c r="K65" s="5">
        <v>63721</v>
      </c>
      <c r="L65" s="5">
        <v>66027</v>
      </c>
      <c r="M65" s="6">
        <v>22653</v>
      </c>
      <c r="N65" s="6">
        <v>23349</v>
      </c>
      <c r="O65" s="6">
        <f t="shared" si="1"/>
        <v>696</v>
      </c>
      <c r="P65" s="6">
        <f t="shared" si="2"/>
        <v>29</v>
      </c>
      <c r="Q65" s="5">
        <f>(J65-I65)-(L65-K65)</f>
        <v>610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43123</v>
      </c>
      <c r="E66" s="9">
        <v>1946</v>
      </c>
      <c r="F66" s="4">
        <v>43152</v>
      </c>
      <c r="G66" s="9">
        <v>2164</v>
      </c>
      <c r="H66" s="5">
        <f t="shared" si="0"/>
        <v>218</v>
      </c>
      <c r="I66" s="5">
        <v>366677</v>
      </c>
      <c r="J66" s="5">
        <v>389055</v>
      </c>
      <c r="K66" s="5">
        <v>358352</v>
      </c>
      <c r="L66" s="5">
        <v>380331</v>
      </c>
      <c r="M66" s="6">
        <v>11687</v>
      </c>
      <c r="N66" s="6">
        <v>12382</v>
      </c>
      <c r="O66" s="6">
        <f t="shared" si="1"/>
        <v>695</v>
      </c>
      <c r="P66" s="6">
        <f t="shared" si="2"/>
        <v>28.958333333333332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43123</v>
      </c>
      <c r="E67" s="9">
        <v>1046</v>
      </c>
      <c r="F67" s="4">
        <v>43152</v>
      </c>
      <c r="G67" s="9">
        <v>1110</v>
      </c>
      <c r="H67" s="5">
        <f t="shared" si="0"/>
        <v>64</v>
      </c>
      <c r="I67" s="5">
        <v>67171</v>
      </c>
      <c r="J67" s="5">
        <v>70830</v>
      </c>
      <c r="K67" s="5">
        <v>58405</v>
      </c>
      <c r="L67" s="5">
        <v>61570</v>
      </c>
      <c r="M67" s="6">
        <v>14368</v>
      </c>
      <c r="N67" s="6">
        <v>15063</v>
      </c>
      <c r="O67" s="6">
        <f t="shared" si="1"/>
        <v>695</v>
      </c>
      <c r="P67" s="6">
        <f t="shared" si="2"/>
        <v>28.958333333333332</v>
      </c>
      <c r="Q67" s="5">
        <f>(J67-I67)-(L67-K67)</f>
        <v>494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43123</v>
      </c>
      <c r="E68" s="9">
        <v>2712</v>
      </c>
      <c r="F68" s="4">
        <v>43152</v>
      </c>
      <c r="G68" s="9">
        <v>2909</v>
      </c>
      <c r="H68" s="5">
        <f t="shared" si="0"/>
        <v>197</v>
      </c>
      <c r="I68" s="5">
        <v>453618</v>
      </c>
      <c r="J68" s="5">
        <v>477711</v>
      </c>
      <c r="K68" s="5">
        <v>460376</v>
      </c>
      <c r="L68" s="5">
        <v>483822</v>
      </c>
      <c r="M68" s="6">
        <v>22964</v>
      </c>
      <c r="N68" s="6">
        <v>23659</v>
      </c>
      <c r="O68" s="6">
        <f t="shared" si="1"/>
        <v>695</v>
      </c>
      <c r="P68" s="6">
        <f t="shared" si="2"/>
        <v>28.958333333333332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43123</v>
      </c>
      <c r="E69" s="9">
        <v>1819</v>
      </c>
      <c r="F69" s="4">
        <v>43152</v>
      </c>
      <c r="G69" s="9">
        <v>1884</v>
      </c>
      <c r="H69" s="5">
        <f t="shared" si="0"/>
        <v>65</v>
      </c>
      <c r="I69" s="5">
        <v>93284</v>
      </c>
      <c r="J69" s="5">
        <v>96488</v>
      </c>
      <c r="K69" s="5">
        <v>73481</v>
      </c>
      <c r="L69" s="5">
        <v>76051</v>
      </c>
      <c r="M69" s="6">
        <v>22964</v>
      </c>
      <c r="N69" s="6">
        <v>23659</v>
      </c>
      <c r="O69" s="6">
        <f t="shared" si="1"/>
        <v>695</v>
      </c>
      <c r="P69" s="6">
        <f t="shared" si="2"/>
        <v>28.958333333333332</v>
      </c>
      <c r="Q69" s="5">
        <f>(J69-I69)-(L69-K69)</f>
        <v>634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43123</v>
      </c>
      <c r="E70" s="9">
        <v>1075</v>
      </c>
      <c r="F70" s="4">
        <v>43152</v>
      </c>
      <c r="G70" s="9">
        <v>1196</v>
      </c>
      <c r="H70" s="5">
        <f t="shared" si="0"/>
        <v>121</v>
      </c>
      <c r="I70" s="5">
        <v>113949</v>
      </c>
      <c r="J70" s="5">
        <v>122430</v>
      </c>
      <c r="K70" s="5">
        <v>127331</v>
      </c>
      <c r="L70" s="5">
        <v>137247</v>
      </c>
      <c r="M70" s="6">
        <v>14369</v>
      </c>
      <c r="N70" s="6">
        <v>15064</v>
      </c>
      <c r="O70" s="6">
        <f t="shared" si="1"/>
        <v>695</v>
      </c>
      <c r="P70" s="6">
        <f t="shared" si="2"/>
        <v>28.958333333333332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43123</v>
      </c>
      <c r="E71" s="9">
        <v>1079</v>
      </c>
      <c r="F71" s="4">
        <v>43152</v>
      </c>
      <c r="G71" s="9">
        <v>1204</v>
      </c>
      <c r="H71" s="5">
        <f aca="true" t="shared" si="3" ref="H71:H80">G71-E71</f>
        <v>125</v>
      </c>
      <c r="I71" s="5">
        <v>109714</v>
      </c>
      <c r="J71" s="5">
        <v>119879</v>
      </c>
      <c r="K71" s="5">
        <v>111295</v>
      </c>
      <c r="L71" s="5">
        <v>120592</v>
      </c>
      <c r="M71" s="6">
        <v>14369</v>
      </c>
      <c r="N71" s="6">
        <v>15064</v>
      </c>
      <c r="O71" s="6">
        <f>N71-M71</f>
        <v>695</v>
      </c>
      <c r="P71" s="6">
        <f>O71/24</f>
        <v>28.958333333333332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43123</v>
      </c>
      <c r="E72" s="9">
        <v>1489</v>
      </c>
      <c r="F72" s="4">
        <v>43152</v>
      </c>
      <c r="G72" s="9">
        <v>1652</v>
      </c>
      <c r="H72" s="5">
        <f t="shared" si="3"/>
        <v>163</v>
      </c>
      <c r="I72" s="5">
        <v>148024</v>
      </c>
      <c r="J72" s="5">
        <v>159032</v>
      </c>
      <c r="K72" s="5">
        <v>144659</v>
      </c>
      <c r="L72" s="5">
        <v>15561</v>
      </c>
      <c r="M72" s="6">
        <v>14368</v>
      </c>
      <c r="N72" s="6">
        <v>15064</v>
      </c>
      <c r="O72" s="6">
        <f>N72-M72</f>
        <v>696</v>
      </c>
      <c r="P72" s="6">
        <f>O72/24</f>
        <v>29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43123</v>
      </c>
      <c r="E73" s="12">
        <v>2797</v>
      </c>
      <c r="F73" s="4">
        <v>43152</v>
      </c>
      <c r="G73" s="12">
        <v>2938</v>
      </c>
      <c r="H73" s="5">
        <f t="shared" si="3"/>
        <v>141</v>
      </c>
      <c r="I73" s="5">
        <v>291600</v>
      </c>
      <c r="J73" s="5">
        <v>302923</v>
      </c>
      <c r="K73" s="5">
        <v>293658</v>
      </c>
      <c r="L73" s="5">
        <v>305048</v>
      </c>
      <c r="M73" s="6">
        <v>31413</v>
      </c>
      <c r="N73" s="6">
        <v>32108</v>
      </c>
      <c r="O73" s="6">
        <f>N73-M73</f>
        <v>695</v>
      </c>
      <c r="P73" s="6">
        <f>O73/24</f>
        <v>28.958333333333332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43123</v>
      </c>
      <c r="E74" s="12">
        <v>1716</v>
      </c>
      <c r="F74" s="4">
        <v>43152</v>
      </c>
      <c r="G74" s="12">
        <v>1756</v>
      </c>
      <c r="H74" s="5">
        <f t="shared" si="3"/>
        <v>40</v>
      </c>
      <c r="I74" s="5">
        <v>108109</v>
      </c>
      <c r="J74" s="5">
        <v>110694</v>
      </c>
      <c r="K74" s="5">
        <v>90490</v>
      </c>
      <c r="L74" s="5">
        <v>92685</v>
      </c>
      <c r="M74" s="6">
        <v>31413</v>
      </c>
      <c r="N74" s="6">
        <v>32108</v>
      </c>
      <c r="O74" s="6">
        <f>N74-M74</f>
        <v>695</v>
      </c>
      <c r="P74" s="6">
        <f>O74/24</f>
        <v>28.958333333333332</v>
      </c>
      <c r="Q74" s="5">
        <f>(J74-I74)-(L74-K74)</f>
        <v>390</v>
      </c>
    </row>
    <row r="75" spans="1:17" ht="15">
      <c r="A75" s="1">
        <v>70</v>
      </c>
      <c r="B75" s="2" t="s">
        <v>65</v>
      </c>
      <c r="C75" s="3" t="s">
        <v>22</v>
      </c>
      <c r="D75" s="4">
        <v>43123</v>
      </c>
      <c r="E75" s="9">
        <v>245</v>
      </c>
      <c r="F75" s="4">
        <v>43152</v>
      </c>
      <c r="G75" s="9">
        <v>332</v>
      </c>
      <c r="H75" s="5">
        <f t="shared" si="3"/>
        <v>87</v>
      </c>
      <c r="I75" s="5">
        <v>25878</v>
      </c>
      <c r="J75" s="5">
        <v>32177</v>
      </c>
      <c r="K75" s="5">
        <v>25836</v>
      </c>
      <c r="L75" s="5">
        <v>32065</v>
      </c>
      <c r="M75" s="6">
        <v>5470</v>
      </c>
      <c r="N75" s="6">
        <v>6165</v>
      </c>
      <c r="O75" s="6">
        <f aca="true" t="shared" si="4" ref="O75:O95">N75-M75</f>
        <v>695</v>
      </c>
      <c r="P75" s="6">
        <f aca="true" t="shared" si="5" ref="P75:P95">O75/24</f>
        <v>28.958333333333332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43123</v>
      </c>
      <c r="E76" s="9">
        <v>245</v>
      </c>
      <c r="F76" s="4">
        <v>43152</v>
      </c>
      <c r="G76" s="9">
        <v>273</v>
      </c>
      <c r="H76" s="5">
        <f t="shared" si="3"/>
        <v>28</v>
      </c>
      <c r="I76" s="5">
        <v>23812</v>
      </c>
      <c r="J76" s="5">
        <v>24956</v>
      </c>
      <c r="K76" s="5">
        <v>21832</v>
      </c>
      <c r="L76" s="5">
        <v>22726</v>
      </c>
      <c r="M76" s="6">
        <v>5470</v>
      </c>
      <c r="N76" s="6">
        <v>6165</v>
      </c>
      <c r="O76" s="6">
        <f>N76-M76</f>
        <v>695</v>
      </c>
      <c r="P76" s="6">
        <f t="shared" si="5"/>
        <v>28.958333333333332</v>
      </c>
      <c r="Q76" s="5">
        <f>(J76-I76)-(L76-K76)</f>
        <v>250</v>
      </c>
    </row>
    <row r="77" spans="1:17" ht="15">
      <c r="A77" s="1">
        <v>72</v>
      </c>
      <c r="B77" s="2" t="s">
        <v>66</v>
      </c>
      <c r="C77" s="3" t="s">
        <v>22</v>
      </c>
      <c r="D77" s="4">
        <v>43123</v>
      </c>
      <c r="E77" s="9">
        <v>206</v>
      </c>
      <c r="F77" s="4">
        <v>43152</v>
      </c>
      <c r="G77" s="9">
        <v>281</v>
      </c>
      <c r="H77" s="5">
        <f t="shared" si="3"/>
        <v>75</v>
      </c>
      <c r="I77" s="5">
        <v>23442</v>
      </c>
      <c r="J77" s="5">
        <v>29326</v>
      </c>
      <c r="K77" s="5">
        <v>22964</v>
      </c>
      <c r="L77" s="5">
        <v>28753</v>
      </c>
      <c r="M77" s="6">
        <v>5470</v>
      </c>
      <c r="N77" s="6">
        <v>6165</v>
      </c>
      <c r="O77" s="6">
        <f t="shared" si="4"/>
        <v>695</v>
      </c>
      <c r="P77" s="6">
        <f t="shared" si="5"/>
        <v>28.958333333333332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43123</v>
      </c>
      <c r="E78" s="9">
        <v>171</v>
      </c>
      <c r="F78" s="4">
        <v>43152</v>
      </c>
      <c r="G78" s="9">
        <v>195</v>
      </c>
      <c r="H78" s="5">
        <f t="shared" si="3"/>
        <v>24</v>
      </c>
      <c r="I78" s="5">
        <v>13594</v>
      </c>
      <c r="J78" s="5">
        <v>15093</v>
      </c>
      <c r="K78" s="5">
        <v>12097</v>
      </c>
      <c r="L78" s="5">
        <v>13377</v>
      </c>
      <c r="M78" s="6">
        <v>5470</v>
      </c>
      <c r="N78" s="6">
        <v>6165</v>
      </c>
      <c r="O78" s="6">
        <f>N78-M78</f>
        <v>695</v>
      </c>
      <c r="P78" s="6">
        <f t="shared" si="5"/>
        <v>28.958333333333332</v>
      </c>
      <c r="Q78" s="5">
        <f>(J78-I78)-(L78-K78)</f>
        <v>219</v>
      </c>
    </row>
    <row r="79" spans="1:17" ht="15">
      <c r="A79" s="1">
        <v>74</v>
      </c>
      <c r="B79" s="2" t="s">
        <v>67</v>
      </c>
      <c r="C79" s="3" t="s">
        <v>22</v>
      </c>
      <c r="D79" s="4">
        <v>43123</v>
      </c>
      <c r="E79" s="9">
        <v>293</v>
      </c>
      <c r="F79" s="4">
        <v>43152</v>
      </c>
      <c r="G79" s="9">
        <v>402</v>
      </c>
      <c r="H79" s="5">
        <f t="shared" si="3"/>
        <v>109</v>
      </c>
      <c r="I79" s="5">
        <v>32518</v>
      </c>
      <c r="J79" s="5">
        <v>41116</v>
      </c>
      <c r="K79" s="5">
        <v>27721</v>
      </c>
      <c r="L79" s="5">
        <v>36205</v>
      </c>
      <c r="M79" s="6">
        <v>5470</v>
      </c>
      <c r="N79" s="6">
        <v>6166</v>
      </c>
      <c r="O79" s="6">
        <f t="shared" si="4"/>
        <v>696</v>
      </c>
      <c r="P79" s="6">
        <f t="shared" si="5"/>
        <v>29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43123</v>
      </c>
      <c r="E80" s="9">
        <v>302</v>
      </c>
      <c r="F80" s="4">
        <v>43152</v>
      </c>
      <c r="G80" s="9">
        <v>346</v>
      </c>
      <c r="H80" s="5">
        <f t="shared" si="3"/>
        <v>44</v>
      </c>
      <c r="I80" s="5">
        <v>19553</v>
      </c>
      <c r="J80" s="5">
        <v>22355</v>
      </c>
      <c r="K80" s="5">
        <v>16747</v>
      </c>
      <c r="L80" s="5">
        <v>19164</v>
      </c>
      <c r="M80" s="6">
        <v>5470</v>
      </c>
      <c r="N80" s="6">
        <v>6166</v>
      </c>
      <c r="O80" s="6">
        <f>N80-M80</f>
        <v>696</v>
      </c>
      <c r="P80" s="6">
        <f t="shared" si="5"/>
        <v>29</v>
      </c>
      <c r="Q80" s="5">
        <f>(J80-I80)-(L80-K80)</f>
        <v>385</v>
      </c>
    </row>
    <row r="81" spans="1:17" ht="15">
      <c r="A81" s="1">
        <v>76</v>
      </c>
      <c r="B81" s="2" t="s">
        <v>68</v>
      </c>
      <c r="C81" s="3" t="s">
        <v>22</v>
      </c>
      <c r="D81" s="4">
        <v>43123</v>
      </c>
      <c r="E81" s="9">
        <v>2087</v>
      </c>
      <c r="F81" s="4">
        <v>43152</v>
      </c>
      <c r="G81" s="9">
        <v>2231</v>
      </c>
      <c r="H81" s="5">
        <f aca="true" t="shared" si="6" ref="H81:H95">G81-E81</f>
        <v>144</v>
      </c>
      <c r="I81" s="5">
        <v>166642</v>
      </c>
      <c r="J81" s="5">
        <v>174855</v>
      </c>
      <c r="K81" s="5">
        <v>165576</v>
      </c>
      <c r="L81" s="5">
        <v>173946</v>
      </c>
      <c r="M81" s="6">
        <v>22964</v>
      </c>
      <c r="N81" s="6">
        <v>23659</v>
      </c>
      <c r="O81" s="6">
        <f t="shared" si="4"/>
        <v>695</v>
      </c>
      <c r="P81" s="6">
        <f t="shared" si="5"/>
        <v>28.958333333333332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43123</v>
      </c>
      <c r="E82" s="9">
        <v>1596</v>
      </c>
      <c r="F82" s="4">
        <v>43152</v>
      </c>
      <c r="G82" s="9">
        <v>1709</v>
      </c>
      <c r="H82" s="5">
        <f t="shared" si="6"/>
        <v>113</v>
      </c>
      <c r="I82" s="5">
        <v>136677</v>
      </c>
      <c r="J82" s="5">
        <v>144055</v>
      </c>
      <c r="K82" s="5">
        <v>137944</v>
      </c>
      <c r="L82" s="5">
        <v>145403</v>
      </c>
      <c r="M82" s="6">
        <v>22969</v>
      </c>
      <c r="N82" s="6">
        <v>23664</v>
      </c>
      <c r="O82" s="6">
        <f t="shared" si="4"/>
        <v>695</v>
      </c>
      <c r="P82" s="6">
        <f t="shared" si="5"/>
        <v>28.958333333333332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43123</v>
      </c>
      <c r="E83" s="9">
        <v>686</v>
      </c>
      <c r="F83" s="4">
        <v>43152</v>
      </c>
      <c r="G83" s="9">
        <v>763</v>
      </c>
      <c r="H83" s="5">
        <f t="shared" si="6"/>
        <v>77</v>
      </c>
      <c r="I83" s="5">
        <v>57533</v>
      </c>
      <c r="J83" s="5">
        <v>62396</v>
      </c>
      <c r="K83" s="5"/>
      <c r="L83" s="5"/>
      <c r="M83" s="6">
        <v>13208</v>
      </c>
      <c r="N83" s="6">
        <v>13903</v>
      </c>
      <c r="O83" s="6">
        <f t="shared" si="4"/>
        <v>695</v>
      </c>
      <c r="P83" s="6">
        <f t="shared" si="5"/>
        <v>28.958333333333332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43123</v>
      </c>
      <c r="E84" s="9"/>
      <c r="F84" s="4">
        <v>43152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43123</v>
      </c>
      <c r="E85" s="9">
        <v>1019</v>
      </c>
      <c r="F85" s="4">
        <v>43152</v>
      </c>
      <c r="G85" s="9">
        <v>1136</v>
      </c>
      <c r="H85" s="5">
        <f>G85-E85</f>
        <v>117</v>
      </c>
      <c r="I85" s="5">
        <v>87587</v>
      </c>
      <c r="J85" s="5">
        <v>95104</v>
      </c>
      <c r="K85" s="5">
        <v>86323</v>
      </c>
      <c r="L85" s="5">
        <v>94039</v>
      </c>
      <c r="M85" s="5">
        <v>14368</v>
      </c>
      <c r="N85" s="5">
        <v>15064</v>
      </c>
      <c r="O85" s="6">
        <f>N85-M85</f>
        <v>696</v>
      </c>
      <c r="P85" s="6">
        <f>O85/24</f>
        <v>29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43123</v>
      </c>
      <c r="E86" s="9">
        <v>243</v>
      </c>
      <c r="F86" s="4">
        <v>43152</v>
      </c>
      <c r="G86" s="9">
        <v>328</v>
      </c>
      <c r="H86" s="5">
        <f>G86-E86</f>
        <v>85</v>
      </c>
      <c r="I86" s="5">
        <v>29342</v>
      </c>
      <c r="J86" s="5">
        <v>37051</v>
      </c>
      <c r="K86" s="5">
        <v>28913</v>
      </c>
      <c r="L86" s="5">
        <v>36485</v>
      </c>
      <c r="M86" s="6">
        <v>5469</v>
      </c>
      <c r="N86" s="6">
        <v>6164</v>
      </c>
      <c r="O86" s="6">
        <f>N86-M86</f>
        <v>695</v>
      </c>
      <c r="P86" s="6">
        <f>O86/24</f>
        <v>28.958333333333332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43123</v>
      </c>
      <c r="E87" s="9">
        <v>263</v>
      </c>
      <c r="F87" s="4">
        <v>43152</v>
      </c>
      <c r="G87" s="9">
        <v>363</v>
      </c>
      <c r="H87" s="5">
        <f>G87-E87</f>
        <v>100</v>
      </c>
      <c r="I87" s="5">
        <v>29022</v>
      </c>
      <c r="J87" s="5">
        <v>37028</v>
      </c>
      <c r="K87" s="5">
        <v>31432</v>
      </c>
      <c r="L87" s="5">
        <v>39561</v>
      </c>
      <c r="M87" s="6">
        <v>5469</v>
      </c>
      <c r="N87" s="6">
        <v>6164</v>
      </c>
      <c r="O87" s="6">
        <f>N87-M87</f>
        <v>695</v>
      </c>
      <c r="P87" s="6">
        <f>O87/24</f>
        <v>28.958333333333332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43123</v>
      </c>
      <c r="E88" s="9">
        <v>1847</v>
      </c>
      <c r="F88" s="4">
        <v>43152</v>
      </c>
      <c r="G88" s="9">
        <v>1941</v>
      </c>
      <c r="H88" s="5">
        <f>G88-E88</f>
        <v>94</v>
      </c>
      <c r="I88" s="5">
        <v>173970</v>
      </c>
      <c r="J88" s="5">
        <v>180162</v>
      </c>
      <c r="K88" s="5">
        <v>166067</v>
      </c>
      <c r="L88" s="5">
        <v>172217</v>
      </c>
      <c r="M88" s="6">
        <v>31385</v>
      </c>
      <c r="N88" s="6">
        <v>32080</v>
      </c>
      <c r="O88" s="6">
        <f>N88-M88</f>
        <v>695</v>
      </c>
      <c r="P88" s="6">
        <f>O88/24</f>
        <v>28.958333333333332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43123</v>
      </c>
      <c r="E89" s="9">
        <v>1227</v>
      </c>
      <c r="F89" s="4">
        <v>43152</v>
      </c>
      <c r="G89" s="9">
        <v>1258</v>
      </c>
      <c r="H89" s="5">
        <f>G89-E89</f>
        <v>31</v>
      </c>
      <c r="I89" s="5">
        <v>80165</v>
      </c>
      <c r="J89" s="5">
        <v>82401</v>
      </c>
      <c r="K89" s="5">
        <v>65790</v>
      </c>
      <c r="L89" s="5">
        <v>67743</v>
      </c>
      <c r="M89" s="5">
        <v>31385</v>
      </c>
      <c r="N89" s="5">
        <v>32080</v>
      </c>
      <c r="O89" s="6">
        <f>N89-M89</f>
        <v>695</v>
      </c>
      <c r="P89" s="6">
        <f>O89/24</f>
        <v>28.958333333333332</v>
      </c>
      <c r="Q89" s="5">
        <f>(J89-I89)-(L89-K89)</f>
        <v>283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43123</v>
      </c>
      <c r="E90" s="9">
        <v>1637</v>
      </c>
      <c r="F90" s="4">
        <v>43152</v>
      </c>
      <c r="G90" s="9">
        <v>1720</v>
      </c>
      <c r="H90" s="5">
        <f t="shared" si="6"/>
        <v>83</v>
      </c>
      <c r="I90" s="5">
        <v>123401</v>
      </c>
      <c r="J90" s="5">
        <v>127708</v>
      </c>
      <c r="K90" s="5">
        <v>93717</v>
      </c>
      <c r="L90" s="5">
        <v>98119</v>
      </c>
      <c r="M90" s="6">
        <v>32070</v>
      </c>
      <c r="N90" s="6">
        <v>32765</v>
      </c>
      <c r="O90" s="6">
        <f t="shared" si="4"/>
        <v>695</v>
      </c>
      <c r="P90" s="6">
        <f t="shared" si="5"/>
        <v>28.958333333333332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43123</v>
      </c>
      <c r="E91" s="9">
        <v>244</v>
      </c>
      <c r="F91" s="4">
        <v>43152</v>
      </c>
      <c r="G91" s="9">
        <v>343</v>
      </c>
      <c r="H91" s="5">
        <f t="shared" si="6"/>
        <v>99</v>
      </c>
      <c r="I91" s="5">
        <v>29921</v>
      </c>
      <c r="J91" s="5">
        <v>38573</v>
      </c>
      <c r="K91" s="5"/>
      <c r="L91" s="5"/>
      <c r="M91" s="6">
        <v>3285</v>
      </c>
      <c r="N91" s="6">
        <v>4005</v>
      </c>
      <c r="O91" s="6">
        <f t="shared" si="4"/>
        <v>720</v>
      </c>
      <c r="P91" s="6">
        <f t="shared" si="5"/>
        <v>30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43123</v>
      </c>
      <c r="E92" s="13">
        <v>48</v>
      </c>
      <c r="F92" s="4">
        <v>43152</v>
      </c>
      <c r="G92" s="13">
        <v>66</v>
      </c>
      <c r="H92" s="5">
        <f t="shared" si="6"/>
        <v>18</v>
      </c>
      <c r="I92" s="6">
        <v>4262</v>
      </c>
      <c r="J92" s="6">
        <v>5360</v>
      </c>
      <c r="K92" s="6">
        <v>4263</v>
      </c>
      <c r="L92" s="6">
        <v>5362</v>
      </c>
      <c r="M92" s="6">
        <v>3046</v>
      </c>
      <c r="N92" s="6">
        <v>3741</v>
      </c>
      <c r="O92" s="6">
        <f t="shared" si="4"/>
        <v>695</v>
      </c>
      <c r="P92" s="6">
        <f t="shared" si="5"/>
        <v>28.958333333333332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43123</v>
      </c>
      <c r="E93" s="13">
        <v>606</v>
      </c>
      <c r="F93" s="4">
        <v>43152</v>
      </c>
      <c r="G93" s="13">
        <v>685</v>
      </c>
      <c r="H93" s="5">
        <f t="shared" si="6"/>
        <v>79</v>
      </c>
      <c r="I93" s="5">
        <v>74253</v>
      </c>
      <c r="J93" s="5">
        <v>83611</v>
      </c>
      <c r="K93" s="6"/>
      <c r="L93" s="6"/>
      <c r="M93" s="5">
        <v>12214</v>
      </c>
      <c r="N93" s="5">
        <v>12910</v>
      </c>
      <c r="O93" s="6">
        <f t="shared" si="4"/>
        <v>696</v>
      </c>
      <c r="P93" s="6">
        <f t="shared" si="5"/>
        <v>29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43123</v>
      </c>
      <c r="E94" s="9">
        <v>233</v>
      </c>
      <c r="F94" s="4">
        <v>43152</v>
      </c>
      <c r="G94" s="9">
        <v>312</v>
      </c>
      <c r="H94" s="5">
        <f t="shared" si="6"/>
        <v>79</v>
      </c>
      <c r="I94" s="5">
        <v>33240</v>
      </c>
      <c r="J94" s="5">
        <v>40759</v>
      </c>
      <c r="K94" s="5">
        <v>32798</v>
      </c>
      <c r="L94" s="5">
        <v>40233</v>
      </c>
      <c r="M94" s="6">
        <v>5469</v>
      </c>
      <c r="N94" s="6">
        <v>6164</v>
      </c>
      <c r="O94" s="6">
        <f t="shared" si="4"/>
        <v>695</v>
      </c>
      <c r="P94" s="6">
        <f t="shared" si="5"/>
        <v>28.958333333333332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43123</v>
      </c>
      <c r="E95" s="17">
        <v>14.88</v>
      </c>
      <c r="F95" s="4">
        <v>43152</v>
      </c>
      <c r="G95" s="17">
        <v>16.46</v>
      </c>
      <c r="H95" s="9">
        <f t="shared" si="6"/>
        <v>1.58</v>
      </c>
      <c r="I95" s="18">
        <v>4247</v>
      </c>
      <c r="J95" s="18">
        <v>4595</v>
      </c>
      <c r="K95" s="18">
        <v>4219</v>
      </c>
      <c r="L95" s="18">
        <v>4563</v>
      </c>
      <c r="M95" s="19">
        <v>11589</v>
      </c>
      <c r="N95" s="19">
        <v>12285</v>
      </c>
      <c r="O95" s="6">
        <f t="shared" si="4"/>
        <v>696</v>
      </c>
      <c r="P95" s="6">
        <f t="shared" si="5"/>
        <v>29</v>
      </c>
      <c r="Q95" s="18"/>
    </row>
    <row r="96" spans="3:14" ht="24.75" customHeight="1">
      <c r="C96" s="29" t="s">
        <v>83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23.2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24.75" customHeight="1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5.75" customHeight="1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29" ht="15" customHeight="1"/>
  </sheetData>
  <sheetProtection/>
  <mergeCells count="24">
    <mergeCell ref="C96:N100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2018-02-22T07:06:23Z</cp:lastPrinted>
  <dcterms:created xsi:type="dcterms:W3CDTF">2011-12-05T20:30:31Z</dcterms:created>
  <dcterms:modified xsi:type="dcterms:W3CDTF">2018-04-20T06:05:08Z</dcterms:modified>
  <cp:category/>
  <cp:version/>
  <cp:contentType/>
  <cp:contentStatus/>
</cp:coreProperties>
</file>